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djalova\Documents\ModF\FOTOVOLTEIKY\prosinec 2025\Písek\"/>
    </mc:Choice>
  </mc:AlternateContent>
  <xr:revisionPtr revIDLastSave="0" documentId="13_ncr:1_{C6EED056-7757-42F1-922B-69EBC21AF4A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řehled" sheetId="7" r:id="rId1"/>
    <sheet name="Data" sheetId="1" r:id="rId2"/>
  </sheets>
  <definedNames>
    <definedName name="_xlnm._FilterDatabase" localSheetId="1" hidden="1">Data!$A$3:$N$13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7" l="1"/>
  <c r="D8" i="7"/>
  <c r="E8" i="7"/>
  <c r="F8" i="7"/>
  <c r="B8" i="7"/>
</calcChain>
</file>

<file path=xl/sharedStrings.xml><?xml version="1.0" encoding="utf-8"?>
<sst xmlns="http://schemas.openxmlformats.org/spreadsheetml/2006/main" count="131" uniqueCount="80">
  <si>
    <t>Program</t>
  </si>
  <si>
    <t>Název projektu</t>
  </si>
  <si>
    <t>Název žadatele</t>
  </si>
  <si>
    <t>IČO žadatele</t>
  </si>
  <si>
    <t>Právní forma</t>
  </si>
  <si>
    <t>Místo realizace</t>
  </si>
  <si>
    <t>Obec</t>
  </si>
  <si>
    <t>Datum podpisu rozhodnutí</t>
  </si>
  <si>
    <t>Datum podpisu smlouvy</t>
  </si>
  <si>
    <t>Národní program Životní prostředí</t>
  </si>
  <si>
    <t/>
  </si>
  <si>
    <t>Probíhá realizace</t>
  </si>
  <si>
    <t>Společnost s ručením omezeným</t>
  </si>
  <si>
    <t>Fyzická osoba podnikající (Podnikající fyzická osoba tuzemská)</t>
  </si>
  <si>
    <t>Modernizační fond</t>
  </si>
  <si>
    <t>ModF – RES+ č. 1/2022</t>
  </si>
  <si>
    <t>ModF – RES+ č. 1/2024</t>
  </si>
  <si>
    <t>Úspora E (TJ/rok)</t>
  </si>
  <si>
    <t>Úspora CO2 (tCO2/rok)</t>
  </si>
  <si>
    <t>Dotace Kč</t>
  </si>
  <si>
    <t>Vyplaceno Kč</t>
  </si>
  <si>
    <t>Výzva</t>
  </si>
  <si>
    <t>Registrační číslo žádosti</t>
  </si>
  <si>
    <t>Stav administrace projektu</t>
  </si>
  <si>
    <t>Celkový instalovaný výkon FVE (kWp)</t>
  </si>
  <si>
    <t>Celková kapacita el. akumulátorů (kWh)</t>
  </si>
  <si>
    <t>Celkem</t>
  </si>
  <si>
    <t>Počet projektů</t>
  </si>
  <si>
    <t>Instalovaný výkon FVE 
(kWp)</t>
  </si>
  <si>
    <t>Kapacita el. akumulátorů FVE 
(kWh)</t>
  </si>
  <si>
    <t xml:space="preserve"> Úspora energie 
(TJ/rok)</t>
  </si>
  <si>
    <t>Součet z Úspora CO2 
(tCO2/rok)</t>
  </si>
  <si>
    <t>ModFond a NPO přehled žádostí v realizaci/realizovaných (obec Písek)</t>
  </si>
  <si>
    <t>NPŽP-NPO 12/2021</t>
  </si>
  <si>
    <t>Nemocnice Písek, a.s.</t>
  </si>
  <si>
    <t>Energeticky úsporný projekt Nemocnice Písek, a.s.</t>
  </si>
  <si>
    <t>Karla Čapka 589, Budějovické Předměstí, 39701 Písek</t>
  </si>
  <si>
    <t>Písek</t>
  </si>
  <si>
    <t>Pozemní FVE s akumulací Schneider Electric, a.s. Písek</t>
  </si>
  <si>
    <t>Schneider Electric, a.s.</t>
  </si>
  <si>
    <t>48207985</t>
  </si>
  <si>
    <t>Akciová společnost</t>
  </si>
  <si>
    <t>Podaný</t>
  </si>
  <si>
    <t>FVE na ZŠ J. K. Tyla</t>
  </si>
  <si>
    <t>Energetická správa Písek s.r.o.</t>
  </si>
  <si>
    <t>19824301</t>
  </si>
  <si>
    <t>Realizace FVE v areálu společnosti AISIN EUROPE MANUFACTURING CZECH s.r.o.</t>
  </si>
  <si>
    <t>AISIN EUROPE MANUFACTURING CZECH s.r.o.</t>
  </si>
  <si>
    <t>26052377</t>
  </si>
  <si>
    <t>FVE realizace – Jednota Milevsko – Truhlářská Písek</t>
  </si>
  <si>
    <t>Jednota, spotřební družstvo v Milevsku, okres Písek</t>
  </si>
  <si>
    <t>00031895</t>
  </si>
  <si>
    <t>Družstvo</t>
  </si>
  <si>
    <t>STŘEŠNÍ FVE – LOVATO Electric s.r.o.</t>
  </si>
  <si>
    <t>LOVATO Electric s.r.o.</t>
  </si>
  <si>
    <t>40755509</t>
  </si>
  <si>
    <t>ModF – RES+ č. 1/2025</t>
  </si>
  <si>
    <t>Připraven pro RM</t>
  </si>
  <si>
    <t>Instalace fotovoltaických elektráren na provozovně Lidl Česká republika s.r.o. - Písek</t>
  </si>
  <si>
    <t>Lidl Česká republika s.r.o.</t>
  </si>
  <si>
    <t>26178541</t>
  </si>
  <si>
    <t>FVE Cade-Hotel</t>
  </si>
  <si>
    <t>Cade-Hotel s.r.o.</t>
  </si>
  <si>
    <t>09725032</t>
  </si>
  <si>
    <t>FVE Polanský</t>
  </si>
  <si>
    <t>Lubomír Polanský</t>
  </si>
  <si>
    <t>12327182</t>
  </si>
  <si>
    <t>FVE Farma Semice s.r.o., IČ: 14396891</t>
  </si>
  <si>
    <t>Farma Semice s.r.o.</t>
  </si>
  <si>
    <t>14396891</t>
  </si>
  <si>
    <t>Písek, Písek 2654/24; Písek, Písek 2654/4; Písek, Písek 2654/5</t>
  </si>
  <si>
    <t>Písek, Písek (okres), Jihočeský kraj (VÚSC)</t>
  </si>
  <si>
    <t>Čížovská 456, Pražské Předměstí, 39701 Písek</t>
  </si>
  <si>
    <t>Truhlářská 2099, Budějovické Předměstí, 39701 Písek</t>
  </si>
  <si>
    <t>Čížovská 488, Pražské Předměstí, 39701 Písek</t>
  </si>
  <si>
    <t>Písek, Písek 7561</t>
  </si>
  <si>
    <t>Burketova 51/1, Václavské Předměstí, 39701 Písek</t>
  </si>
  <si>
    <t>Písek, Písek 3317/1</t>
  </si>
  <si>
    <t>K Píseckým horám 176, Semice, 39701 Písek</t>
  </si>
  <si>
    <t>26095190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</si>
</sst>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4" x14ac:knownFonts="1">
    <font>
      <sz val="11"/>
      <name val="Calibri"/>
    </font>
    <font>
      <b/>
      <sz val="14"/>
      <color theme="1"/>
      <name val="Aptos Narrow"/>
      <family val="2"/>
      <charset val="238"/>
      <scheme val="minor"/>
    </font>
    <font>
      <b/>
      <sz val="11"/>
      <color theme="1"/>
      <name val="Calibri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4" tint="0.3999755851924192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theme="4" tint="0.39997558519241921"/>
      </bottom>
      <diagonal/>
    </border>
    <border>
      <left style="medium">
        <color auto="1"/>
      </left>
      <right/>
      <top style="thin">
        <color theme="4" tint="0.3999755851924192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theme="4" tint="0.3999755851924192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top" wrapText="1"/>
    </xf>
    <xf numFmtId="3" fontId="0" fillId="0" borderId="0" xfId="0" applyNumberFormat="1"/>
    <xf numFmtId="0" fontId="1" fillId="0" borderId="0" xfId="0" applyFont="1"/>
    <xf numFmtId="3" fontId="0" fillId="0" borderId="1" xfId="0" applyNumberFormat="1" applyBorder="1"/>
    <xf numFmtId="4" fontId="0" fillId="0" borderId="1" xfId="0" applyNumberFormat="1" applyBorder="1"/>
    <xf numFmtId="4" fontId="0" fillId="0" borderId="3" xfId="0" applyNumberFormat="1" applyBorder="1"/>
    <xf numFmtId="4" fontId="0" fillId="0" borderId="5" xfId="0" applyNumberFormat="1" applyBorder="1"/>
    <xf numFmtId="4" fontId="0" fillId="0" borderId="6" xfId="0" applyNumberFormat="1" applyBorder="1"/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Border="1"/>
    <xf numFmtId="0" fontId="0" fillId="0" borderId="4" xfId="0" applyBorder="1"/>
    <xf numFmtId="0" fontId="2" fillId="2" borderId="9" xfId="0" applyFont="1" applyFill="1" applyBorder="1" applyAlignment="1">
      <alignment vertical="top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left"/>
    </xf>
    <xf numFmtId="0" fontId="2" fillId="2" borderId="13" xfId="0" applyFont="1" applyFill="1" applyBorder="1"/>
    <xf numFmtId="0" fontId="0" fillId="0" borderId="1" xfId="0" applyBorder="1"/>
    <xf numFmtId="164" fontId="0" fillId="0" borderId="1" xfId="0" applyNumberFormat="1" applyBorder="1"/>
    <xf numFmtId="0" fontId="3" fillId="3" borderId="1" xfId="0" applyFont="1" applyFill="1" applyBorder="1" applyAlignment="1">
      <alignment vertical="top" wrapText="1"/>
    </xf>
    <xf numFmtId="3" fontId="3" fillId="3" borderId="1" xfId="0" applyNumberFormat="1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14" fontId="0" fillId="0" borderId="1" xfId="0" applyNumberFormat="1" applyBorder="1"/>
    <xf numFmtId="4" fontId="2" fillId="2" borderId="14" xfId="0" applyNumberFormat="1" applyFont="1" applyFill="1" applyBorder="1"/>
    <xf numFmtId="4" fontId="2" fillId="2" borderId="15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15FCB-1AE5-4AA1-96BD-08351C77B6B9}">
  <dimension ref="A1:F8"/>
  <sheetViews>
    <sheetView tabSelected="1" workbookViewId="0">
      <selection activeCell="F24" sqref="F24"/>
    </sheetView>
  </sheetViews>
  <sheetFormatPr defaultRowHeight="14.5" x14ac:dyDescent="0.35"/>
  <cols>
    <col min="1" max="1" width="19.81640625" bestFit="1" customWidth="1"/>
    <col min="2" max="2" width="13.453125" bestFit="1" customWidth="1"/>
    <col min="3" max="6" width="20.26953125" customWidth="1"/>
  </cols>
  <sheetData>
    <row r="1" spans="1:6" ht="18.5" x14ac:dyDescent="0.45">
      <c r="A1" s="3" t="s">
        <v>32</v>
      </c>
    </row>
    <row r="2" spans="1:6" ht="15" thickBot="1" x14ac:dyDescent="0.4"/>
    <row r="3" spans="1:6" ht="29" x14ac:dyDescent="0.35">
      <c r="A3" s="13" t="s">
        <v>0</v>
      </c>
      <c r="B3" s="14" t="s">
        <v>27</v>
      </c>
      <c r="C3" s="15" t="s">
        <v>28</v>
      </c>
      <c r="D3" s="15" t="s">
        <v>29</v>
      </c>
      <c r="E3" s="15" t="s">
        <v>30</v>
      </c>
      <c r="F3" s="16" t="s">
        <v>31</v>
      </c>
    </row>
    <row r="4" spans="1:6" x14ac:dyDescent="0.35">
      <c r="A4" s="9" t="s">
        <v>15</v>
      </c>
      <c r="B4" s="11">
        <v>1</v>
      </c>
      <c r="C4" s="5">
        <v>547.86</v>
      </c>
      <c r="D4" s="5">
        <v>431.2</v>
      </c>
      <c r="E4" s="5">
        <v>0</v>
      </c>
      <c r="F4" s="6">
        <v>490.74</v>
      </c>
    </row>
    <row r="5" spans="1:6" x14ac:dyDescent="0.35">
      <c r="A5" s="9" t="s">
        <v>16</v>
      </c>
      <c r="B5" s="11">
        <v>4</v>
      </c>
      <c r="C5" s="5">
        <v>1135.42</v>
      </c>
      <c r="D5" s="5">
        <v>90</v>
      </c>
      <c r="E5" s="5">
        <v>0</v>
      </c>
      <c r="F5" s="6">
        <v>923.44</v>
      </c>
    </row>
    <row r="6" spans="1:6" x14ac:dyDescent="0.35">
      <c r="A6" s="9" t="s">
        <v>56</v>
      </c>
      <c r="B6" s="11">
        <v>4</v>
      </c>
      <c r="C6" s="5">
        <v>350.06</v>
      </c>
      <c r="D6" s="5">
        <v>204.1</v>
      </c>
      <c r="E6" s="5">
        <v>0</v>
      </c>
      <c r="F6" s="6">
        <v>273.99</v>
      </c>
    </row>
    <row r="7" spans="1:6" ht="15" thickBot="1" x14ac:dyDescent="0.4">
      <c r="A7" s="10" t="s">
        <v>33</v>
      </c>
      <c r="B7" s="12">
        <v>1</v>
      </c>
      <c r="C7" s="7">
        <v>50</v>
      </c>
      <c r="D7" s="7">
        <v>0</v>
      </c>
      <c r="E7" s="7">
        <v>0.71413000000000004</v>
      </c>
      <c r="F7" s="8">
        <v>71.14</v>
      </c>
    </row>
    <row r="8" spans="1:6" ht="15" thickBot="1" x14ac:dyDescent="0.4">
      <c r="A8" s="17" t="s">
        <v>26</v>
      </c>
      <c r="B8" s="18">
        <f>SUM(B4:B7)</f>
        <v>10</v>
      </c>
      <c r="C8" s="25">
        <f>SUM(C4:C7)</f>
        <v>2083.34</v>
      </c>
      <c r="D8" s="25">
        <f>SUM(D4:D7)</f>
        <v>725.30000000000007</v>
      </c>
      <c r="E8" s="25">
        <f>SUM(E4:E7)</f>
        <v>0.71413000000000004</v>
      </c>
      <c r="F8" s="26">
        <f>SUM(F4:F7)</f>
        <v>1759.3100000000002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workbookViewId="0">
      <selection activeCell="C5" sqref="C5"/>
    </sheetView>
  </sheetViews>
  <sheetFormatPr defaultRowHeight="14.5" x14ac:dyDescent="0.35"/>
  <cols>
    <col min="1" max="1" width="17.26953125" customWidth="1"/>
    <col min="2" max="2" width="21.26953125" customWidth="1"/>
    <col min="3" max="3" width="17.54296875" customWidth="1"/>
    <col min="4" max="4" width="15.7265625" customWidth="1"/>
    <col min="5" max="5" width="27.1796875" customWidth="1"/>
    <col min="6" max="6" width="15.453125" customWidth="1"/>
    <col min="9" max="9" width="33" customWidth="1"/>
    <col min="10" max="10" width="5.26953125" bestFit="1" customWidth="1"/>
    <col min="11" max="12" width="14.54296875" bestFit="1" customWidth="1"/>
    <col min="13" max="13" width="14.81640625" style="2" customWidth="1"/>
    <col min="14" max="14" width="12.08984375" style="2" bestFit="1" customWidth="1"/>
    <col min="15" max="15" width="18.54296875" customWidth="1"/>
    <col min="16" max="16" width="17" customWidth="1"/>
    <col min="17" max="17" width="15" customWidth="1"/>
    <col min="18" max="18" width="13.26953125" customWidth="1"/>
  </cols>
  <sheetData>
    <row r="1" spans="1:18" ht="18.5" x14ac:dyDescent="0.45">
      <c r="A1" s="3" t="s">
        <v>32</v>
      </c>
    </row>
    <row r="3" spans="1:18" s="1" customFormat="1" ht="43.5" x14ac:dyDescent="0.35">
      <c r="A3" s="21" t="s">
        <v>0</v>
      </c>
      <c r="B3" s="21" t="s">
        <v>21</v>
      </c>
      <c r="C3" s="21" t="s">
        <v>22</v>
      </c>
      <c r="D3" s="21" t="s">
        <v>23</v>
      </c>
      <c r="E3" s="21" t="s">
        <v>1</v>
      </c>
      <c r="F3" s="21" t="s">
        <v>2</v>
      </c>
      <c r="G3" s="21" t="s">
        <v>3</v>
      </c>
      <c r="H3" s="21" t="s">
        <v>4</v>
      </c>
      <c r="I3" s="21" t="s">
        <v>5</v>
      </c>
      <c r="J3" s="21" t="s">
        <v>6</v>
      </c>
      <c r="K3" s="21" t="s">
        <v>7</v>
      </c>
      <c r="L3" s="21" t="s">
        <v>8</v>
      </c>
      <c r="M3" s="22" t="s">
        <v>19</v>
      </c>
      <c r="N3" s="22" t="s">
        <v>20</v>
      </c>
      <c r="O3" s="23" t="s">
        <v>24</v>
      </c>
      <c r="P3" s="23" t="s">
        <v>25</v>
      </c>
      <c r="Q3" s="23" t="s">
        <v>17</v>
      </c>
      <c r="R3" s="23" t="s">
        <v>18</v>
      </c>
    </row>
    <row r="4" spans="1:18" x14ac:dyDescent="0.35">
      <c r="A4" s="19" t="s">
        <v>9</v>
      </c>
      <c r="B4" s="19" t="s">
        <v>33</v>
      </c>
      <c r="C4" s="19">
        <v>5211200151</v>
      </c>
      <c r="D4" s="19" t="s">
        <v>11</v>
      </c>
      <c r="E4" s="19" t="s">
        <v>35</v>
      </c>
      <c r="F4" s="19" t="s">
        <v>34</v>
      </c>
      <c r="G4" s="19" t="s">
        <v>79</v>
      </c>
      <c r="H4" s="19" t="s">
        <v>41</v>
      </c>
      <c r="I4" s="19" t="s">
        <v>36</v>
      </c>
      <c r="J4" s="19" t="s">
        <v>37</v>
      </c>
      <c r="K4" s="20">
        <v>45624.592245370397</v>
      </c>
      <c r="L4" s="24">
        <v>45636.521747685198</v>
      </c>
      <c r="M4" s="4">
        <v>4651940.7</v>
      </c>
      <c r="N4" s="4">
        <v>0</v>
      </c>
      <c r="O4" s="5">
        <v>50</v>
      </c>
      <c r="P4" s="5">
        <v>0</v>
      </c>
      <c r="Q4" s="5">
        <v>0.71413000000000004</v>
      </c>
      <c r="R4" s="5">
        <v>71.14</v>
      </c>
    </row>
    <row r="5" spans="1:18" x14ac:dyDescent="0.35">
      <c r="A5" s="19" t="s">
        <v>14</v>
      </c>
      <c r="B5" s="19" t="s">
        <v>15</v>
      </c>
      <c r="C5" s="19">
        <v>7221100276</v>
      </c>
      <c r="D5" s="19" t="s">
        <v>11</v>
      </c>
      <c r="E5" s="19" t="s">
        <v>38</v>
      </c>
      <c r="F5" s="19" t="s">
        <v>39</v>
      </c>
      <c r="G5" s="19" t="s">
        <v>40</v>
      </c>
      <c r="H5" s="19" t="s">
        <v>41</v>
      </c>
      <c r="I5" s="19" t="s">
        <v>70</v>
      </c>
      <c r="J5" s="19" t="s">
        <v>37</v>
      </c>
      <c r="K5" s="20">
        <v>45201.663194444402</v>
      </c>
      <c r="L5" s="20">
        <v>45265</v>
      </c>
      <c r="M5" s="4">
        <v>8477400.1300000008</v>
      </c>
      <c r="N5" s="4">
        <v>0</v>
      </c>
      <c r="O5" s="5">
        <v>547.86</v>
      </c>
      <c r="P5" s="5">
        <v>431.2</v>
      </c>
      <c r="Q5" s="5">
        <v>0</v>
      </c>
      <c r="R5" s="5">
        <v>490.74</v>
      </c>
    </row>
    <row r="6" spans="1:18" x14ac:dyDescent="0.35">
      <c r="A6" s="19" t="s">
        <v>14</v>
      </c>
      <c r="B6" s="19" t="s">
        <v>16</v>
      </c>
      <c r="C6" s="19">
        <v>7241100292</v>
      </c>
      <c r="D6" s="19" t="s">
        <v>42</v>
      </c>
      <c r="E6" s="19" t="s">
        <v>43</v>
      </c>
      <c r="F6" s="19" t="s">
        <v>44</v>
      </c>
      <c r="G6" s="19" t="s">
        <v>45</v>
      </c>
      <c r="H6" s="19" t="s">
        <v>12</v>
      </c>
      <c r="I6" s="19" t="s">
        <v>71</v>
      </c>
      <c r="J6" s="19" t="s">
        <v>37</v>
      </c>
      <c r="K6" s="20" t="s">
        <v>10</v>
      </c>
      <c r="L6" s="20" t="s">
        <v>10</v>
      </c>
      <c r="M6" s="4">
        <v>1313287.46</v>
      </c>
      <c r="N6" s="4">
        <v>0</v>
      </c>
      <c r="O6" s="5">
        <v>98.28</v>
      </c>
      <c r="P6" s="5">
        <v>90</v>
      </c>
      <c r="Q6" s="5">
        <v>0</v>
      </c>
      <c r="R6" s="5">
        <v>77.959999999999994</v>
      </c>
    </row>
    <row r="7" spans="1:18" x14ac:dyDescent="0.35">
      <c r="A7" s="19" t="s">
        <v>14</v>
      </c>
      <c r="B7" s="19" t="s">
        <v>16</v>
      </c>
      <c r="C7" s="19">
        <v>7241100520</v>
      </c>
      <c r="D7" s="19" t="s">
        <v>11</v>
      </c>
      <c r="E7" s="19" t="s">
        <v>46</v>
      </c>
      <c r="F7" s="19" t="s">
        <v>47</v>
      </c>
      <c r="G7" s="19" t="s">
        <v>48</v>
      </c>
      <c r="H7" s="19" t="s">
        <v>12</v>
      </c>
      <c r="I7" s="19" t="s">
        <v>72</v>
      </c>
      <c r="J7" s="19" t="s">
        <v>37</v>
      </c>
      <c r="K7" s="20">
        <v>45929.647465277798</v>
      </c>
      <c r="L7" s="20">
        <v>45971.466400463003</v>
      </c>
      <c r="M7" s="4">
        <v>5668033.0300000003</v>
      </c>
      <c r="N7" s="4">
        <v>0</v>
      </c>
      <c r="O7" s="5">
        <v>800.4</v>
      </c>
      <c r="P7" s="5">
        <v>0</v>
      </c>
      <c r="Q7" s="5">
        <v>0</v>
      </c>
      <c r="R7" s="5">
        <v>662.61</v>
      </c>
    </row>
    <row r="8" spans="1:18" x14ac:dyDescent="0.35">
      <c r="A8" s="19" t="s">
        <v>14</v>
      </c>
      <c r="B8" s="19" t="s">
        <v>16</v>
      </c>
      <c r="C8" s="19">
        <v>7241100758</v>
      </c>
      <c r="D8" s="19" t="s">
        <v>11</v>
      </c>
      <c r="E8" s="19" t="s">
        <v>49</v>
      </c>
      <c r="F8" s="19" t="s">
        <v>50</v>
      </c>
      <c r="G8" s="19" t="s">
        <v>51</v>
      </c>
      <c r="H8" s="19" t="s">
        <v>52</v>
      </c>
      <c r="I8" s="19" t="s">
        <v>73</v>
      </c>
      <c r="J8" s="19" t="s">
        <v>37</v>
      </c>
      <c r="K8" s="20">
        <v>45929.647511574098</v>
      </c>
      <c r="L8" s="24">
        <v>45975.308055555601</v>
      </c>
      <c r="M8" s="4">
        <v>532609.66</v>
      </c>
      <c r="N8" s="4">
        <v>0</v>
      </c>
      <c r="O8" s="5">
        <v>66.239999999999995</v>
      </c>
      <c r="P8" s="5">
        <v>0</v>
      </c>
      <c r="Q8" s="5">
        <v>0</v>
      </c>
      <c r="R8" s="5">
        <v>54.85</v>
      </c>
    </row>
    <row r="9" spans="1:18" x14ac:dyDescent="0.35">
      <c r="A9" s="19" t="s">
        <v>14</v>
      </c>
      <c r="B9" s="19" t="s">
        <v>16</v>
      </c>
      <c r="C9" s="19">
        <v>7241100785</v>
      </c>
      <c r="D9" s="19" t="s">
        <v>11</v>
      </c>
      <c r="E9" s="19" t="s">
        <v>53</v>
      </c>
      <c r="F9" s="19" t="s">
        <v>54</v>
      </c>
      <c r="G9" s="19" t="s">
        <v>55</v>
      </c>
      <c r="H9" s="19" t="s">
        <v>12</v>
      </c>
      <c r="I9" s="19" t="s">
        <v>74</v>
      </c>
      <c r="J9" s="19" t="s">
        <v>37</v>
      </c>
      <c r="K9" s="20">
        <v>45793.464074074102</v>
      </c>
      <c r="L9" s="20">
        <v>45840.386574074102</v>
      </c>
      <c r="M9" s="4">
        <v>1308877.48</v>
      </c>
      <c r="N9" s="4">
        <v>0</v>
      </c>
      <c r="O9" s="5">
        <v>170.5</v>
      </c>
      <c r="P9" s="5">
        <v>0</v>
      </c>
      <c r="Q9" s="5">
        <v>0</v>
      </c>
      <c r="R9" s="5">
        <v>128.02000000000001</v>
      </c>
    </row>
    <row r="10" spans="1:18" x14ac:dyDescent="0.35">
      <c r="A10" s="19" t="s">
        <v>14</v>
      </c>
      <c r="B10" s="19" t="s">
        <v>56</v>
      </c>
      <c r="C10" s="19">
        <v>7251100279</v>
      </c>
      <c r="D10" s="19" t="s">
        <v>57</v>
      </c>
      <c r="E10" s="19" t="s">
        <v>58</v>
      </c>
      <c r="F10" s="19" t="s">
        <v>59</v>
      </c>
      <c r="G10" s="19" t="s">
        <v>60</v>
      </c>
      <c r="H10" s="19" t="s">
        <v>12</v>
      </c>
      <c r="I10" s="19" t="s">
        <v>75</v>
      </c>
      <c r="J10" s="19" t="s">
        <v>37</v>
      </c>
      <c r="K10" s="20" t="s">
        <v>10</v>
      </c>
      <c r="L10" s="20" t="s">
        <v>10</v>
      </c>
      <c r="M10" s="4">
        <v>1118273.0900000001</v>
      </c>
      <c r="N10" s="4">
        <v>0</v>
      </c>
      <c r="O10" s="5">
        <v>149.16</v>
      </c>
      <c r="P10" s="5">
        <v>0</v>
      </c>
      <c r="Q10" s="5">
        <v>0</v>
      </c>
      <c r="R10" s="5">
        <v>141.49</v>
      </c>
    </row>
    <row r="11" spans="1:18" x14ac:dyDescent="0.35">
      <c r="A11" s="19" t="s">
        <v>14</v>
      </c>
      <c r="B11" s="19" t="s">
        <v>56</v>
      </c>
      <c r="C11" s="19">
        <v>7251100311</v>
      </c>
      <c r="D11" s="19" t="s">
        <v>42</v>
      </c>
      <c r="E11" s="19" t="s">
        <v>61</v>
      </c>
      <c r="F11" s="19" t="s">
        <v>62</v>
      </c>
      <c r="G11" s="19" t="s">
        <v>63</v>
      </c>
      <c r="H11" s="19" t="s">
        <v>12</v>
      </c>
      <c r="I11" s="19" t="s">
        <v>76</v>
      </c>
      <c r="J11" s="19" t="s">
        <v>37</v>
      </c>
      <c r="K11" s="20" t="s">
        <v>10</v>
      </c>
      <c r="L11" s="20" t="s">
        <v>10</v>
      </c>
      <c r="M11" s="4">
        <v>626128.68000000005</v>
      </c>
      <c r="N11" s="4">
        <v>0</v>
      </c>
      <c r="O11" s="5">
        <v>50.5</v>
      </c>
      <c r="P11" s="5">
        <v>60</v>
      </c>
      <c r="Q11" s="5">
        <v>0</v>
      </c>
      <c r="R11" s="5">
        <v>47.9</v>
      </c>
    </row>
    <row r="12" spans="1:18" x14ac:dyDescent="0.35">
      <c r="A12" s="19" t="s">
        <v>14</v>
      </c>
      <c r="B12" s="19" t="s">
        <v>56</v>
      </c>
      <c r="C12" s="19">
        <v>7251100340</v>
      </c>
      <c r="D12" s="19" t="s">
        <v>42</v>
      </c>
      <c r="E12" s="19" t="s">
        <v>64</v>
      </c>
      <c r="F12" s="19" t="s">
        <v>65</v>
      </c>
      <c r="G12" s="19" t="s">
        <v>66</v>
      </c>
      <c r="H12" s="19" t="s">
        <v>13</v>
      </c>
      <c r="I12" s="19" t="s">
        <v>77</v>
      </c>
      <c r="J12" s="19" t="s">
        <v>37</v>
      </c>
      <c r="K12" s="20" t="s">
        <v>10</v>
      </c>
      <c r="L12" s="19" t="s">
        <v>10</v>
      </c>
      <c r="M12" s="4">
        <v>627225.48</v>
      </c>
      <c r="N12" s="4">
        <v>0</v>
      </c>
      <c r="O12" s="5">
        <v>50.5</v>
      </c>
      <c r="P12" s="5">
        <v>50.5</v>
      </c>
      <c r="Q12" s="5">
        <v>0</v>
      </c>
      <c r="R12" s="5">
        <v>47.9</v>
      </c>
    </row>
    <row r="13" spans="1:18" x14ac:dyDescent="0.35">
      <c r="A13" s="19" t="s">
        <v>14</v>
      </c>
      <c r="B13" s="19" t="s">
        <v>56</v>
      </c>
      <c r="C13" s="19">
        <v>7251100382</v>
      </c>
      <c r="D13" s="19" t="s">
        <v>42</v>
      </c>
      <c r="E13" s="19" t="s">
        <v>67</v>
      </c>
      <c r="F13" s="19" t="s">
        <v>68</v>
      </c>
      <c r="G13" s="19" t="s">
        <v>69</v>
      </c>
      <c r="H13" s="19" t="s">
        <v>12</v>
      </c>
      <c r="I13" s="19" t="s">
        <v>78</v>
      </c>
      <c r="J13" s="19" t="s">
        <v>37</v>
      </c>
      <c r="K13" s="20" t="s">
        <v>10</v>
      </c>
      <c r="L13" s="20" t="s">
        <v>10</v>
      </c>
      <c r="M13" s="4">
        <v>1167538.2</v>
      </c>
      <c r="N13" s="4">
        <v>0</v>
      </c>
      <c r="O13" s="5">
        <v>99.9</v>
      </c>
      <c r="P13" s="5">
        <v>93.6</v>
      </c>
      <c r="Q13" s="5">
        <v>0</v>
      </c>
      <c r="R13" s="5">
        <v>36.700000000000003</v>
      </c>
    </row>
    <row r="16" spans="1:18" x14ac:dyDescent="0.35">
      <c r="M16"/>
      <c r="N16"/>
    </row>
    <row r="17" spans="13:14" x14ac:dyDescent="0.35">
      <c r="M17"/>
      <c r="N17"/>
    </row>
    <row r="18" spans="13:14" x14ac:dyDescent="0.35">
      <c r="M18"/>
      <c r="N18"/>
    </row>
    <row r="19" spans="13:14" x14ac:dyDescent="0.35">
      <c r="M19"/>
      <c r="N19"/>
    </row>
    <row r="20" spans="13:14" x14ac:dyDescent="0.35">
      <c r="M20"/>
      <c r="N20"/>
    </row>
  </sheetData>
  <sortState xmlns:xlrd2="http://schemas.microsoft.com/office/spreadsheetml/2017/richdata2" ref="A4:O13">
    <sortCondition ref="C4:C13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Adjalová Věra</dc:creator>
  <cp:lastModifiedBy>Adjalová Věra</cp:lastModifiedBy>
  <dcterms:created xsi:type="dcterms:W3CDTF">2025-10-17T06:53:24Z</dcterms:created>
  <dcterms:modified xsi:type="dcterms:W3CDTF">2025-12-11T07:59:08Z</dcterms:modified>
</cp:coreProperties>
</file>